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3F626EF9-0EDD-4D08-A4B3-AB95B78CB9F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<sst xmlns="http://schemas.openxmlformats.org/spreadsheetml/2006/main" count="2262" uniqueCount="1134">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</sst>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746</v>
      </c>
      <c r="B10" s="183"/>
      <c r="C10" s="191" t="str">
        <f>VLOOKUP(A10,lista,2,0)</f>
        <v>G. COORDINACIÓN PERSONAL APOYO AGE</v>
      </c>
      <c r="D10" s="191"/>
      <c r="E10" s="191"/>
      <c r="F10" s="191"/>
      <c r="G10" s="191" t="str">
        <f>VLOOKUP(A10,lista,3,0)</f>
        <v>Técnico/a 1</v>
      </c>
      <c r="H10" s="191"/>
      <c r="I10" s="198" t="str">
        <f>VLOOKUP(A10,lista,4,0)</f>
        <v>Técnico/a de Apoyo en la Subdirección de Grandes Estaciones de Madrid en el ADIF</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5.8" customHeight="1" thickTop="1" thickBot="1" x14ac:dyDescent="0.3">
      <c r="A17" s="140" t="str">
        <f>VLOOKUP(A10,lista,6,0)</f>
        <v xml:space="preserve">Al menos 5 años de experiencia global. Al menos un año en las funciones detalladas en el apartado 1.14.  
Al menos 5 años de experiencia en metodología BIM-REVIT-NAVISWORKS aplicados a proyectos de edificación.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5P9PsEgYC+rcWE2eCxeSRQ1LSgF8EwDBvwcXRwLWaVECyJxAm3pEBGfeASaK4cwDO9ti7koo370M+rDRZneLA==" saltValue="UjeAJsNrdnIN4KS0I41vE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2025-02-12T13:21:16Z</dcterms:modified>
</cp:coreProperties>
</file>